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105" windowWidth="12510" windowHeight="12285" activeTab="0"/>
  </bookViews>
  <sheets>
    <sheet name="Foglio1" sheetId="1" r:id="rId1"/>
  </sheets>
  <definedNames>
    <definedName name="_xlnm.Print_Area" localSheetId="0">'Foglio1'!$A$1:$AO$42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<sst xmlns="http://schemas.openxmlformats.org/spreadsheetml/2006/main" count="562" uniqueCount="103">
  <si>
    <t>NO</t>
  </si>
  <si>
    <t>D.M. 270/2004</t>
  </si>
  <si>
    <t>SI</t>
  </si>
  <si>
    <t>L-32</t>
  </si>
  <si>
    <t>Taranto - Sede distaccata</t>
  </si>
  <si>
    <t>LMG/01</t>
  </si>
  <si>
    <t>L-14</t>
  </si>
  <si>
    <t>L-31</t>
  </si>
  <si>
    <t>L-10</t>
  </si>
  <si>
    <t>L-20</t>
  </si>
  <si>
    <t>L-19</t>
  </si>
  <si>
    <t>L-1</t>
  </si>
  <si>
    <t>LM-77</t>
  </si>
  <si>
    <t>L-18</t>
  </si>
  <si>
    <t>L-28</t>
  </si>
  <si>
    <t>L/SNT4</t>
  </si>
  <si>
    <t>L/SNT2</t>
  </si>
  <si>
    <t>L/SNT1</t>
  </si>
  <si>
    <t>TOTALE GENERALE</t>
  </si>
  <si>
    <t>M</t>
  </si>
  <si>
    <t>F</t>
  </si>
  <si>
    <t>T</t>
  </si>
  <si>
    <t>D.M. 509/1999</t>
  </si>
  <si>
    <t>Ante Riforma</t>
  </si>
  <si>
    <t>L-19,20</t>
  </si>
  <si>
    <t>L-18,33</t>
  </si>
  <si>
    <t>Taranto - "Ospedale SS. Annunziata"</t>
  </si>
  <si>
    <t>Taranto - "Marina Militare"</t>
  </si>
  <si>
    <t>SNT/4</t>
  </si>
  <si>
    <t>I ANNO</t>
  </si>
  <si>
    <t>DI CUI IMMATRICOLATI AL 1° ANNO</t>
  </si>
  <si>
    <t>II ANNO</t>
  </si>
  <si>
    <t>III ANNO</t>
  </si>
  <si>
    <t>IV ANNO</t>
  </si>
  <si>
    <t>V ANNO</t>
  </si>
  <si>
    <t>VI ANNO</t>
  </si>
  <si>
    <r>
      <t xml:space="preserve">NULLI </t>
    </r>
    <r>
      <rPr>
        <b/>
        <sz val="16"/>
        <rFont val="Arial"/>
        <family val="2"/>
      </rPr>
      <t>*</t>
    </r>
  </si>
  <si>
    <t>TOTALE STUDENTI
 IN CORSO</t>
  </si>
  <si>
    <t>FUORI CORSO</t>
  </si>
  <si>
    <t>TOTALE</t>
  </si>
  <si>
    <t>CORSO</t>
  </si>
  <si>
    <t>TIPO DI CORSO</t>
  </si>
  <si>
    <t>NORMATIVA</t>
  </si>
  <si>
    <t>CLASSE</t>
  </si>
  <si>
    <t>SEDE</t>
  </si>
  <si>
    <t>DIPARTIMENTO</t>
  </si>
  <si>
    <t>COD.</t>
  </si>
  <si>
    <t>Lettere Lingue Arti Italianistica e culture comparate</t>
  </si>
  <si>
    <t>Chimica</t>
  </si>
  <si>
    <t>Informatica</t>
  </si>
  <si>
    <t>Medicina veterinaria</t>
  </si>
  <si>
    <t>Scienze della formazione, psicologia, comunicazione</t>
  </si>
  <si>
    <t>Jonico in sistemi giuridici ed economici del mediterraneo: società ambiente culture</t>
  </si>
  <si>
    <t>Scuola di Medicina</t>
  </si>
  <si>
    <t>Corso di Laurea (Triennale)</t>
  </si>
  <si>
    <t>Corso di Laurea (ante DM 509)</t>
  </si>
  <si>
    <t>Corso di Laurea Magistrale</t>
  </si>
  <si>
    <t>Corso di Laurea Magistrale a ciclo unico 5 anni</t>
  </si>
  <si>
    <t>IN OFF.</t>
  </si>
  <si>
    <t>Informatica e comunicazione digitale (D.M.270/04) - Taranto</t>
  </si>
  <si>
    <t>Informatica e comunicazione digirale -  Taranto</t>
  </si>
  <si>
    <t>Economia e amministrazione delle aziende (D.M.270/04) - Taranto</t>
  </si>
  <si>
    <t>Scienze e gestione delle attività marittime (D.M.270/04) - Taranto</t>
  </si>
  <si>
    <t>Economia aziendale - Taranto</t>
  </si>
  <si>
    <t>Economia e commercio - Taranto</t>
  </si>
  <si>
    <t>Scienze giuridiche - Taranto</t>
  </si>
  <si>
    <t>Strategie d'imprese e management  (D.M.270/04) - Taranto</t>
  </si>
  <si>
    <t>Giurisprudenza - Taranto</t>
  </si>
  <si>
    <t>Lettere e culture del territorio (D.M.270/04) - Taranto</t>
  </si>
  <si>
    <t>Lettere moderne - Taranto</t>
  </si>
  <si>
    <t xml:space="preserve">Scienze maricoltura, acquacoltura igiene prodotti ittici - Taranto </t>
  </si>
  <si>
    <t>Scienze della comunicazione e dell'animazione socio-culturale (D.M. 270/04)</t>
  </si>
  <si>
    <t>Scienze della comunicazione nelle organizzazioni (D.M.270/04) - Taranto</t>
  </si>
  <si>
    <t>Scienze dell'educazione e dell'animazione socio culturale (D.M.270/04) - Taranto</t>
  </si>
  <si>
    <t>Educ. Prof.le nel campo del disagio minorile, devianza e marginalità - Taranto</t>
  </si>
  <si>
    <t>Scienze della comunicazione - Taranto</t>
  </si>
  <si>
    <t>Scienze e tecnologie della moda- Taranto</t>
  </si>
  <si>
    <t>Scienze dei beni culturali per il turismo e l'ambiente (D.M.270/04) - Taranto</t>
  </si>
  <si>
    <t>Scienze dei beni culturali per il turismo e l'ambiente - Taranto</t>
  </si>
  <si>
    <t>Tecniche della prev. nell'ambiente e nei luighi di lavoro</t>
  </si>
  <si>
    <r>
      <t xml:space="preserve">Scienze dei beni culturali per il turismo (D.M. 270/04)
</t>
    </r>
    <r>
      <rPr>
        <b/>
        <i/>
        <sz val="10"/>
        <rFont val="Arial"/>
        <family val="2"/>
      </rPr>
      <t>(Disattivato nell'a.a. 2015-16)</t>
    </r>
  </si>
  <si>
    <r>
      <t xml:space="preserve">Infermieristica (D.M. 270/04)
</t>
    </r>
    <r>
      <rPr>
        <b/>
        <sz val="10"/>
        <rFont val="Arial"/>
        <family val="2"/>
      </rPr>
      <t>(74 p. comun.) (2 p. extrac.)</t>
    </r>
  </si>
  <si>
    <r>
      <t xml:space="preserve">Infermieristica (D.M. 270/04)
</t>
    </r>
    <r>
      <rPr>
        <b/>
        <sz val="10"/>
        <rFont val="Arial"/>
        <family val="2"/>
      </rPr>
      <t>(30 p. comun.)</t>
    </r>
  </si>
  <si>
    <r>
      <t>*</t>
    </r>
    <r>
      <rPr>
        <b/>
        <i/>
        <sz val="9"/>
        <rFont val="Arial"/>
        <family val="2"/>
      </rPr>
      <t>Per nulli si intendono gli studenti privi di attribuzione dell'anno di corso</t>
    </r>
  </si>
  <si>
    <t>***A decorrere dall'1 gennaio 2016 il Dipartimento di "Studi Aziendali e Giusprivatistici" è denominato Dipartimento di "Economia, Management e Diritto dell'Impresa". D.R. n. 47 del 12.01.2016</t>
  </si>
  <si>
    <t>Scienze ambientali (D.M.270/04)</t>
  </si>
  <si>
    <t>Operatore dei servizi giuridici (D.M.270/04) - Taranto</t>
  </si>
  <si>
    <t>Economia e amministrazione delle aziende (D.M.270/04 - Interclasse) - Taranto</t>
  </si>
  <si>
    <t>**Posti destinati a studenti della Repubblica Popolare Cinese partecipanti al progetto "Marco Polo"</t>
  </si>
  <si>
    <t>Gestione delle risorse del mare e delle coste - Taranto</t>
  </si>
  <si>
    <t>Scienze ambientali - Taranto</t>
  </si>
  <si>
    <t>Scienze ambientali</t>
  </si>
  <si>
    <t>7465TAO</t>
  </si>
  <si>
    <t>1093TAO</t>
  </si>
  <si>
    <t>7473TAO</t>
  </si>
  <si>
    <t>7467TAO</t>
  </si>
  <si>
    <t>7467TAM</t>
  </si>
  <si>
    <r>
      <t xml:space="preserve">Fisioterapia (D.M. 270/04)
</t>
    </r>
    <r>
      <rPr>
        <b/>
        <sz val="10"/>
        <rFont val="Arial"/>
        <family val="2"/>
      </rPr>
      <t xml:space="preserve">(35 p. comun.) </t>
    </r>
  </si>
  <si>
    <r>
      <t xml:space="preserve">Tecniche della prev. nell'ambiente e nei luoghi di lavoro (D.M.270/04)
</t>
    </r>
    <r>
      <rPr>
        <b/>
        <sz val="10"/>
        <rFont val="Arial"/>
        <family val="2"/>
      </rPr>
      <t>(10 p. comun.)</t>
    </r>
  </si>
  <si>
    <t>Elaborazioni: DAI - Sezione Servizi Istituzionali - U.O. Statistiche di Ateneo su dati ESSE3</t>
  </si>
  <si>
    <t>STUDENTI IMMATRICOLATI E ISCRITTI ALL'UNIVERSITA' DEGLI STUDI DI BARI ALDO MORO - A.A. 2016-17 al 31 marzo 2017</t>
  </si>
  <si>
    <t>Studi Umanistici (DISUM)</t>
  </si>
  <si>
    <t>-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</si>
</sst>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#,##0.0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NumberForma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3" fontId="0" fillId="33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3" fontId="0" fillId="33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"/>
  <sheetViews>
    <sheetView tabSelected="1" zoomScalePageLayoutView="0" workbookViewId="0" topLeftCell="E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9.140625" defaultRowHeight="12.75"/>
  <cols>
    <col min="1" max="1" width="26.28125" style="0" customWidth="1"/>
    <col min="2" max="2" width="5.7109375" style="0" customWidth="1"/>
    <col min="3" max="3" width="33.28125" style="0" customWidth="1"/>
    <col min="4" max="4" width="17.8515625" style="0" customWidth="1"/>
    <col min="5" max="5" width="12.140625" style="0" customWidth="1"/>
    <col min="6" max="6" width="8.140625" style="0" customWidth="1"/>
    <col min="7" max="7" width="11.140625" style="0" customWidth="1"/>
    <col min="8" max="8" width="5.8515625" style="0" customWidth="1"/>
    <col min="9" max="41" width="6.28125" style="0" customWidth="1"/>
    <col min="42" max="42" width="6.57421875" style="0" customWidth="1"/>
  </cols>
  <sheetData>
    <row r="1" spans="1:41" ht="18" customHeight="1">
      <c r="A1" s="26" t="s">
        <v>100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48" customHeight="1">
      <c r="A2" s="35"/>
      <c r="B2" s="36"/>
      <c r="C2" s="36"/>
      <c r="D2" s="36"/>
      <c r="E2" s="36"/>
      <c r="F2" s="36"/>
      <c r="G2" s="36"/>
      <c r="H2" s="37"/>
      <c r="I2" s="33" t="s">
        <v>29</v>
      </c>
      <c r="J2" s="33"/>
      <c r="K2" s="33"/>
      <c r="L2" s="29" t="s">
        <v>30</v>
      </c>
      <c r="M2" s="30"/>
      <c r="N2" s="31"/>
      <c r="O2" s="33" t="s">
        <v>31</v>
      </c>
      <c r="P2" s="33"/>
      <c r="Q2" s="33"/>
      <c r="R2" s="33" t="s">
        <v>32</v>
      </c>
      <c r="S2" s="33"/>
      <c r="T2" s="33"/>
      <c r="U2" s="33" t="s">
        <v>33</v>
      </c>
      <c r="V2" s="33"/>
      <c r="W2" s="33"/>
      <c r="X2" s="33" t="s">
        <v>34</v>
      </c>
      <c r="Y2" s="33"/>
      <c r="Z2" s="33"/>
      <c r="AA2" s="33" t="s">
        <v>35</v>
      </c>
      <c r="AB2" s="33"/>
      <c r="AC2" s="33"/>
      <c r="AD2" s="33" t="s">
        <v>36</v>
      </c>
      <c r="AE2" s="33"/>
      <c r="AF2" s="33"/>
      <c r="AG2" s="32" t="s">
        <v>37</v>
      </c>
      <c r="AH2" s="33"/>
      <c r="AI2" s="33"/>
      <c r="AJ2" s="33" t="s">
        <v>38</v>
      </c>
      <c r="AK2" s="33"/>
      <c r="AL2" s="33"/>
      <c r="AM2" s="33" t="s">
        <v>39</v>
      </c>
      <c r="AN2" s="33"/>
      <c r="AO2" s="33"/>
    </row>
    <row r="3" spans="1:41" s="4" customFormat="1" ht="28.5" customHeight="1">
      <c r="A3" s="5" t="s">
        <v>45</v>
      </c>
      <c r="B3" s="5" t="s">
        <v>46</v>
      </c>
      <c r="C3" s="5" t="s">
        <v>40</v>
      </c>
      <c r="D3" s="5" t="s">
        <v>41</v>
      </c>
      <c r="E3" s="5" t="s">
        <v>42</v>
      </c>
      <c r="F3" s="5" t="s">
        <v>43</v>
      </c>
      <c r="G3" s="6" t="s">
        <v>44</v>
      </c>
      <c r="H3" s="5" t="s">
        <v>58</v>
      </c>
      <c r="I3" s="2" t="s">
        <v>19</v>
      </c>
      <c r="J3" s="2" t="s">
        <v>20</v>
      </c>
      <c r="K3" s="2" t="s">
        <v>21</v>
      </c>
      <c r="L3" s="2" t="s">
        <v>19</v>
      </c>
      <c r="M3" s="2" t="s">
        <v>20</v>
      </c>
      <c r="N3" s="2" t="s">
        <v>21</v>
      </c>
      <c r="O3" s="2" t="s">
        <v>19</v>
      </c>
      <c r="P3" s="2" t="s">
        <v>20</v>
      </c>
      <c r="Q3" s="2" t="s">
        <v>21</v>
      </c>
      <c r="R3" s="2" t="s">
        <v>19</v>
      </c>
      <c r="S3" s="2" t="s">
        <v>20</v>
      </c>
      <c r="T3" s="2" t="s">
        <v>21</v>
      </c>
      <c r="U3" s="2" t="s">
        <v>19</v>
      </c>
      <c r="V3" s="2" t="s">
        <v>20</v>
      </c>
      <c r="W3" s="2" t="s">
        <v>21</v>
      </c>
      <c r="X3" s="2" t="s">
        <v>19</v>
      </c>
      <c r="Y3" s="2" t="s">
        <v>20</v>
      </c>
      <c r="Z3" s="2" t="s">
        <v>21</v>
      </c>
      <c r="AA3" s="2" t="s">
        <v>19</v>
      </c>
      <c r="AB3" s="2" t="s">
        <v>20</v>
      </c>
      <c r="AC3" s="2" t="s">
        <v>21</v>
      </c>
      <c r="AD3" s="2" t="s">
        <v>19</v>
      </c>
      <c r="AE3" s="2" t="s">
        <v>20</v>
      </c>
      <c r="AF3" s="2" t="s">
        <v>21</v>
      </c>
      <c r="AG3" s="2" t="s">
        <v>19</v>
      </c>
      <c r="AH3" s="2" t="s">
        <v>20</v>
      </c>
      <c r="AI3" s="2" t="s">
        <v>21</v>
      </c>
      <c r="AJ3" s="2" t="s">
        <v>19</v>
      </c>
      <c r="AK3" s="2" t="s">
        <v>20</v>
      </c>
      <c r="AL3" s="2" t="s">
        <v>21</v>
      </c>
      <c r="AM3" s="2" t="s">
        <v>19</v>
      </c>
      <c r="AN3" s="2" t="s">
        <v>20</v>
      </c>
      <c r="AO3" s="2" t="s">
        <v>21</v>
      </c>
    </row>
    <row r="4" spans="1:41" ht="38.25" customHeight="1">
      <c r="A4" s="16" t="s">
        <v>48</v>
      </c>
      <c r="B4" s="17">
        <v>7893</v>
      </c>
      <c r="C4" s="18" t="s">
        <v>85</v>
      </c>
      <c r="D4" s="18" t="s">
        <v>54</v>
      </c>
      <c r="E4" s="16" t="s">
        <v>1</v>
      </c>
      <c r="F4" s="19" t="s">
        <v>3</v>
      </c>
      <c r="G4" s="16" t="s">
        <v>4</v>
      </c>
      <c r="H4" s="16" t="s">
        <v>2</v>
      </c>
      <c r="I4" s="20">
        <v>7</v>
      </c>
      <c r="J4" s="20">
        <v>15</v>
      </c>
      <c r="K4" s="20">
        <v>22</v>
      </c>
      <c r="L4" s="20">
        <v>7</v>
      </c>
      <c r="M4" s="20">
        <v>15</v>
      </c>
      <c r="N4" s="20">
        <v>22</v>
      </c>
      <c r="O4" s="20">
        <v>7</v>
      </c>
      <c r="P4" s="20">
        <v>10</v>
      </c>
      <c r="Q4" s="20">
        <v>17</v>
      </c>
      <c r="R4" s="20">
        <v>10</v>
      </c>
      <c r="S4" s="20">
        <v>6</v>
      </c>
      <c r="T4" s="20">
        <v>16</v>
      </c>
      <c r="U4" s="23" t="s">
        <v>102</v>
      </c>
      <c r="V4" s="23" t="s">
        <v>102</v>
      </c>
      <c r="W4" s="23" t="s">
        <v>102</v>
      </c>
      <c r="X4" s="23" t="s">
        <v>102</v>
      </c>
      <c r="Y4" s="23" t="s">
        <v>102</v>
      </c>
      <c r="Z4" s="23" t="s">
        <v>102</v>
      </c>
      <c r="AA4" s="23" t="s">
        <v>102</v>
      </c>
      <c r="AB4" s="23" t="s">
        <v>102</v>
      </c>
      <c r="AC4" s="23" t="s">
        <v>102</v>
      </c>
      <c r="AD4" s="20">
        <v>0</v>
      </c>
      <c r="AE4" s="20">
        <v>0</v>
      </c>
      <c r="AF4" s="20">
        <v>0</v>
      </c>
      <c r="AG4" s="20">
        <v>24</v>
      </c>
      <c r="AH4" s="20">
        <v>31</v>
      </c>
      <c r="AI4" s="20">
        <v>55</v>
      </c>
      <c r="AJ4" s="20">
        <v>9</v>
      </c>
      <c r="AK4" s="20">
        <v>25</v>
      </c>
      <c r="AL4" s="20">
        <v>34</v>
      </c>
      <c r="AM4" s="20">
        <f>SUM(I4,O4,R4,U4,X4,AA4,AD4,AJ4)</f>
        <v>33</v>
      </c>
      <c r="AN4" s="20">
        <f>SUM(J4,P4,S4,V4,Y4,AB4,AE4,AK4)</f>
        <v>56</v>
      </c>
      <c r="AO4" s="20">
        <f>SUM(AM4:AN4)</f>
        <v>89</v>
      </c>
    </row>
    <row r="5" spans="1:41" ht="38.25" customHeight="1">
      <c r="A5" s="1" t="s">
        <v>48</v>
      </c>
      <c r="B5" s="15">
        <v>1053</v>
      </c>
      <c r="C5" s="14" t="s">
        <v>89</v>
      </c>
      <c r="D5" s="7" t="s">
        <v>54</v>
      </c>
      <c r="E5" s="7" t="s">
        <v>22</v>
      </c>
      <c r="F5" s="8">
        <v>27</v>
      </c>
      <c r="G5" s="7" t="s">
        <v>4</v>
      </c>
      <c r="H5" s="1" t="s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4" t="s">
        <v>102</v>
      </c>
      <c r="V5" s="24" t="s">
        <v>102</v>
      </c>
      <c r="W5" s="24" t="s">
        <v>102</v>
      </c>
      <c r="X5" s="24" t="s">
        <v>102</v>
      </c>
      <c r="Y5" s="24" t="s">
        <v>102</v>
      </c>
      <c r="Z5" s="24" t="s">
        <v>102</v>
      </c>
      <c r="AA5" s="24" t="s">
        <v>102</v>
      </c>
      <c r="AB5" s="24" t="s">
        <v>102</v>
      </c>
      <c r="AC5" s="24" t="s">
        <v>102</v>
      </c>
      <c r="AD5" s="21">
        <v>0</v>
      </c>
      <c r="AE5" s="21">
        <v>0</v>
      </c>
      <c r="AF5" s="21">
        <v>0</v>
      </c>
      <c r="AG5" s="21">
        <v>0</v>
      </c>
      <c r="AH5" s="21">
        <v>0</v>
      </c>
      <c r="AI5" s="21">
        <v>0</v>
      </c>
      <c r="AJ5" s="21">
        <v>0</v>
      </c>
      <c r="AK5" s="21">
        <v>3</v>
      </c>
      <c r="AL5" s="21">
        <v>3</v>
      </c>
      <c r="AM5" s="21">
        <f>SUM(I5,O5,R5,U5,X5,AA5,AD5,AJ5)</f>
        <v>0</v>
      </c>
      <c r="AN5" s="21">
        <f>SUM(J5,P5,S5,V5,Y5,AB5,AE5,AK5)</f>
        <v>3</v>
      </c>
      <c r="AO5" s="21">
        <f>SUM(AM5:AN5)</f>
        <v>3</v>
      </c>
    </row>
    <row r="6" spans="1:41" ht="38.25" customHeight="1">
      <c r="A6" s="1" t="s">
        <v>48</v>
      </c>
      <c r="B6" s="15">
        <v>1059</v>
      </c>
      <c r="C6" s="14" t="s">
        <v>90</v>
      </c>
      <c r="D6" s="7" t="s">
        <v>54</v>
      </c>
      <c r="E6" s="7" t="s">
        <v>22</v>
      </c>
      <c r="F6" s="8">
        <v>27</v>
      </c>
      <c r="G6" s="7" t="s">
        <v>4</v>
      </c>
      <c r="H6" s="1" t="s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4" t="s">
        <v>102</v>
      </c>
      <c r="V6" s="24" t="s">
        <v>102</v>
      </c>
      <c r="W6" s="24" t="s">
        <v>102</v>
      </c>
      <c r="X6" s="24" t="s">
        <v>102</v>
      </c>
      <c r="Y6" s="24" t="s">
        <v>102</v>
      </c>
      <c r="Z6" s="24" t="s">
        <v>102</v>
      </c>
      <c r="AA6" s="24" t="s">
        <v>102</v>
      </c>
      <c r="AB6" s="24" t="s">
        <v>102</v>
      </c>
      <c r="AC6" s="24" t="s">
        <v>102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  <c r="AJ6" s="21">
        <v>5</v>
      </c>
      <c r="AK6" s="21">
        <v>4</v>
      </c>
      <c r="AL6" s="21">
        <v>9</v>
      </c>
      <c r="AM6" s="21">
        <f>SUM(I6,O6,R6,U6,X6,AA6,AD6,AJ6)</f>
        <v>5</v>
      </c>
      <c r="AN6" s="21">
        <f>SUM(J6,P6,S6,V6,Y6,AB6,AE6,AK6)</f>
        <v>4</v>
      </c>
      <c r="AO6" s="21">
        <f>SUM(AM6:AN6)</f>
        <v>9</v>
      </c>
    </row>
    <row r="7" spans="1:41" ht="38.25" customHeight="1">
      <c r="A7" s="1" t="s">
        <v>48</v>
      </c>
      <c r="B7" s="15">
        <v>98</v>
      </c>
      <c r="C7" s="14" t="s">
        <v>91</v>
      </c>
      <c r="D7" s="7" t="s">
        <v>55</v>
      </c>
      <c r="E7" s="7" t="s">
        <v>23</v>
      </c>
      <c r="F7" s="9"/>
      <c r="G7" s="7" t="s">
        <v>4</v>
      </c>
      <c r="H7" s="1" t="s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1</v>
      </c>
      <c r="AL7" s="21">
        <v>1</v>
      </c>
      <c r="AM7" s="21">
        <f>SUM(I7,O7,R7,U7,X7,AA7,AD7,AJ7)</f>
        <v>0</v>
      </c>
      <c r="AN7" s="21">
        <f>SUM(J7,P7,S7,V7,Y7,AB7,AE7,AK7)</f>
        <v>1</v>
      </c>
      <c r="AO7" s="21">
        <f>SUM(AM7:AN7)</f>
        <v>1</v>
      </c>
    </row>
    <row r="8" spans="1:41" ht="38.25" customHeight="1">
      <c r="A8" s="18" t="s">
        <v>49</v>
      </c>
      <c r="B8" s="17">
        <v>7892</v>
      </c>
      <c r="C8" s="18" t="s">
        <v>59</v>
      </c>
      <c r="D8" s="18" t="s">
        <v>54</v>
      </c>
      <c r="E8" s="16" t="s">
        <v>1</v>
      </c>
      <c r="F8" s="19" t="s">
        <v>7</v>
      </c>
      <c r="G8" s="16" t="s">
        <v>4</v>
      </c>
      <c r="H8" s="16" t="s">
        <v>2</v>
      </c>
      <c r="I8" s="20">
        <v>92</v>
      </c>
      <c r="J8" s="20">
        <v>15</v>
      </c>
      <c r="K8" s="20">
        <v>107</v>
      </c>
      <c r="L8" s="20">
        <v>89</v>
      </c>
      <c r="M8" s="20">
        <v>15</v>
      </c>
      <c r="N8" s="20">
        <v>104</v>
      </c>
      <c r="O8" s="20">
        <v>59</v>
      </c>
      <c r="P8" s="20">
        <v>11</v>
      </c>
      <c r="Q8" s="20">
        <v>70</v>
      </c>
      <c r="R8" s="20">
        <v>26</v>
      </c>
      <c r="S8" s="20">
        <v>8</v>
      </c>
      <c r="T8" s="20">
        <v>34</v>
      </c>
      <c r="U8" s="23" t="s">
        <v>102</v>
      </c>
      <c r="V8" s="23" t="s">
        <v>102</v>
      </c>
      <c r="W8" s="23" t="s">
        <v>102</v>
      </c>
      <c r="X8" s="23" t="s">
        <v>102</v>
      </c>
      <c r="Y8" s="23" t="s">
        <v>102</v>
      </c>
      <c r="Z8" s="23" t="s">
        <v>102</v>
      </c>
      <c r="AA8" s="23" t="s">
        <v>102</v>
      </c>
      <c r="AB8" s="23" t="s">
        <v>102</v>
      </c>
      <c r="AC8" s="23" t="s">
        <v>102</v>
      </c>
      <c r="AD8" s="20">
        <v>0</v>
      </c>
      <c r="AE8" s="20">
        <v>0</v>
      </c>
      <c r="AF8" s="20">
        <v>0</v>
      </c>
      <c r="AG8" s="20">
        <v>177</v>
      </c>
      <c r="AH8" s="20">
        <v>34</v>
      </c>
      <c r="AI8" s="20">
        <v>211</v>
      </c>
      <c r="AJ8" s="20">
        <v>51</v>
      </c>
      <c r="AK8" s="20">
        <v>5</v>
      </c>
      <c r="AL8" s="20">
        <v>56</v>
      </c>
      <c r="AM8" s="20">
        <f>SUM(I8,O8,R8,U8,X8,AA8,AD8,AJ8)</f>
        <v>228</v>
      </c>
      <c r="AN8" s="20">
        <f>SUM(J8,P8,S8,V8,Y8,AB8,AE8,AK8)</f>
        <v>39</v>
      </c>
      <c r="AO8" s="20">
        <f>SUM(AM8:AN8)</f>
        <v>267</v>
      </c>
    </row>
    <row r="9" spans="1:41" ht="38.25" customHeight="1">
      <c r="A9" s="3" t="s">
        <v>49</v>
      </c>
      <c r="B9" s="15">
        <v>1104</v>
      </c>
      <c r="C9" s="14" t="s">
        <v>60</v>
      </c>
      <c r="D9" s="7" t="s">
        <v>54</v>
      </c>
      <c r="E9" s="7" t="s">
        <v>22</v>
      </c>
      <c r="F9" s="8">
        <v>26</v>
      </c>
      <c r="G9" s="7" t="s">
        <v>4</v>
      </c>
      <c r="H9" s="1" t="s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4" t="s">
        <v>102</v>
      </c>
      <c r="V9" s="24" t="s">
        <v>102</v>
      </c>
      <c r="W9" s="24" t="s">
        <v>102</v>
      </c>
      <c r="X9" s="24" t="s">
        <v>102</v>
      </c>
      <c r="Y9" s="24" t="s">
        <v>102</v>
      </c>
      <c r="Z9" s="24" t="s">
        <v>102</v>
      </c>
      <c r="AA9" s="24" t="s">
        <v>102</v>
      </c>
      <c r="AB9" s="24" t="s">
        <v>102</v>
      </c>
      <c r="AC9" s="24" t="s">
        <v>102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4</v>
      </c>
      <c r="AK9" s="21">
        <v>0</v>
      </c>
      <c r="AL9" s="21">
        <v>4</v>
      </c>
      <c r="AM9" s="21">
        <f>SUM(I9,O9,R9,U9,X9,AA9,AD9,AJ9)</f>
        <v>4</v>
      </c>
      <c r="AN9" s="21">
        <f>SUM(J9,P9,S9,V9,Y9,AB9,AE9,AK9)</f>
        <v>0</v>
      </c>
      <c r="AO9" s="21">
        <f>SUM(AM9:AN9)</f>
        <v>4</v>
      </c>
    </row>
    <row r="10" spans="1:41" ht="38.25" customHeight="1">
      <c r="A10" s="1" t="s">
        <v>47</v>
      </c>
      <c r="B10" s="15">
        <v>7373</v>
      </c>
      <c r="C10" s="14" t="s">
        <v>68</v>
      </c>
      <c r="D10" s="7" t="s">
        <v>54</v>
      </c>
      <c r="E10" s="7" t="s">
        <v>1</v>
      </c>
      <c r="F10" s="9" t="s">
        <v>8</v>
      </c>
      <c r="G10" s="7" t="s">
        <v>4</v>
      </c>
      <c r="H10" s="1" t="s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4" t="s">
        <v>102</v>
      </c>
      <c r="V10" s="24" t="s">
        <v>102</v>
      </c>
      <c r="W10" s="24" t="s">
        <v>102</v>
      </c>
      <c r="X10" s="24" t="s">
        <v>102</v>
      </c>
      <c r="Y10" s="24" t="s">
        <v>102</v>
      </c>
      <c r="Z10" s="24" t="s">
        <v>102</v>
      </c>
      <c r="AA10" s="24" t="s">
        <v>102</v>
      </c>
      <c r="AB10" s="24" t="s">
        <v>102</v>
      </c>
      <c r="AC10" s="24" t="s">
        <v>102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1</v>
      </c>
      <c r="AK10" s="21">
        <v>3</v>
      </c>
      <c r="AL10" s="21">
        <v>4</v>
      </c>
      <c r="AM10" s="21">
        <f>SUM(I10,O10,R10,U10,X10,AA10,AD10,AJ10)</f>
        <v>1</v>
      </c>
      <c r="AN10" s="21">
        <f>SUM(J10,P10,S10,V10,Y10,AB10,AE10,AK10)</f>
        <v>3</v>
      </c>
      <c r="AO10" s="21">
        <f>SUM(AM10:AN10)</f>
        <v>4</v>
      </c>
    </row>
    <row r="11" spans="1:41" ht="38.25" customHeight="1">
      <c r="A11" s="1" t="s">
        <v>47</v>
      </c>
      <c r="B11" s="15">
        <v>1100</v>
      </c>
      <c r="C11" s="14" t="s">
        <v>69</v>
      </c>
      <c r="D11" s="7" t="s">
        <v>54</v>
      </c>
      <c r="E11" s="7" t="s">
        <v>22</v>
      </c>
      <c r="F11" s="8">
        <v>5</v>
      </c>
      <c r="G11" s="7" t="s">
        <v>4</v>
      </c>
      <c r="H11" s="1" t="s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4" t="s">
        <v>102</v>
      </c>
      <c r="V11" s="24" t="s">
        <v>102</v>
      </c>
      <c r="W11" s="24" t="s">
        <v>102</v>
      </c>
      <c r="X11" s="24" t="s">
        <v>102</v>
      </c>
      <c r="Y11" s="24" t="s">
        <v>102</v>
      </c>
      <c r="Z11" s="24" t="s">
        <v>102</v>
      </c>
      <c r="AA11" s="24" t="s">
        <v>102</v>
      </c>
      <c r="AB11" s="24" t="s">
        <v>102</v>
      </c>
      <c r="AC11" s="24" t="s">
        <v>102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1</v>
      </c>
      <c r="AK11" s="21">
        <v>2</v>
      </c>
      <c r="AL11" s="21">
        <v>3</v>
      </c>
      <c r="AM11" s="21">
        <f>SUM(I11,O11,R11,U11,X11,AA11,AD11,AJ11)</f>
        <v>1</v>
      </c>
      <c r="AN11" s="21">
        <f>SUM(J11,P11,S11,V11,Y11,AB11,AE11,AK11)</f>
        <v>2</v>
      </c>
      <c r="AO11" s="21">
        <f>SUM(AM11:AN11)</f>
        <v>3</v>
      </c>
    </row>
    <row r="12" spans="1:41" ht="38.25" customHeight="1">
      <c r="A12" s="3" t="s">
        <v>50</v>
      </c>
      <c r="B12" s="15">
        <v>1086</v>
      </c>
      <c r="C12" s="14" t="s">
        <v>70</v>
      </c>
      <c r="D12" s="7" t="s">
        <v>54</v>
      </c>
      <c r="E12" s="7" t="s">
        <v>22</v>
      </c>
      <c r="F12" s="8">
        <v>40</v>
      </c>
      <c r="G12" s="7" t="s">
        <v>4</v>
      </c>
      <c r="H12" s="1" t="s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4" t="s">
        <v>102</v>
      </c>
      <c r="V12" s="24" t="s">
        <v>102</v>
      </c>
      <c r="W12" s="24" t="s">
        <v>102</v>
      </c>
      <c r="X12" s="24" t="s">
        <v>102</v>
      </c>
      <c r="Y12" s="24" t="s">
        <v>102</v>
      </c>
      <c r="Z12" s="24" t="s">
        <v>102</v>
      </c>
      <c r="AA12" s="24" t="s">
        <v>102</v>
      </c>
      <c r="AB12" s="24" t="s">
        <v>102</v>
      </c>
      <c r="AC12" s="24" t="s">
        <v>102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1</v>
      </c>
      <c r="AK12" s="21">
        <v>0</v>
      </c>
      <c r="AL12" s="21">
        <v>1</v>
      </c>
      <c r="AM12" s="21">
        <f>SUM(I12,O12,R12,U12,X12,AA12,AD12,AJ12)</f>
        <v>1</v>
      </c>
      <c r="AN12" s="21">
        <f>SUM(J12,P12,S12,V12,Y12,AB12,AE12,AK12)</f>
        <v>0</v>
      </c>
      <c r="AO12" s="21">
        <f>SUM(AM12:AN12)</f>
        <v>1</v>
      </c>
    </row>
    <row r="13" spans="1:41" ht="38.25" customHeight="1">
      <c r="A13" s="3" t="s">
        <v>51</v>
      </c>
      <c r="B13" s="15">
        <v>7626</v>
      </c>
      <c r="C13" s="14" t="s">
        <v>71</v>
      </c>
      <c r="D13" s="7" t="s">
        <v>54</v>
      </c>
      <c r="E13" s="7" t="s">
        <v>1</v>
      </c>
      <c r="F13" s="9" t="s">
        <v>24</v>
      </c>
      <c r="G13" s="7" t="s">
        <v>4</v>
      </c>
      <c r="H13" s="1" t="s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4" t="s">
        <v>102</v>
      </c>
      <c r="V13" s="24" t="s">
        <v>102</v>
      </c>
      <c r="W13" s="24" t="s">
        <v>102</v>
      </c>
      <c r="X13" s="24" t="s">
        <v>102</v>
      </c>
      <c r="Y13" s="24" t="s">
        <v>102</v>
      </c>
      <c r="Z13" s="24" t="s">
        <v>102</v>
      </c>
      <c r="AA13" s="24" t="s">
        <v>102</v>
      </c>
      <c r="AB13" s="24" t="s">
        <v>102</v>
      </c>
      <c r="AC13" s="24" t="s">
        <v>102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2</v>
      </c>
      <c r="AK13" s="21">
        <v>23</v>
      </c>
      <c r="AL13" s="21">
        <v>25</v>
      </c>
      <c r="AM13" s="21">
        <f aca="true" t="shared" si="0" ref="AM13:AM18">SUM(I13,O13,R13,U13,X13,AA13,AD13,AJ13)</f>
        <v>2</v>
      </c>
      <c r="AN13" s="21">
        <f aca="true" t="shared" si="1" ref="AN13:AN18">SUM(J13,P13,S13,V13,Y13,AB13,AE13,AK13)</f>
        <v>23</v>
      </c>
      <c r="AO13" s="21">
        <f aca="true" t="shared" si="2" ref="AO13:AO18">SUM(AM13:AN13)</f>
        <v>25</v>
      </c>
    </row>
    <row r="14" spans="1:41" ht="38.25" customHeight="1">
      <c r="A14" s="3" t="s">
        <v>51</v>
      </c>
      <c r="B14" s="15">
        <v>7702</v>
      </c>
      <c r="C14" s="14" t="s">
        <v>73</v>
      </c>
      <c r="D14" s="7" t="s">
        <v>54</v>
      </c>
      <c r="E14" s="7" t="s">
        <v>1</v>
      </c>
      <c r="F14" s="9" t="s">
        <v>10</v>
      </c>
      <c r="G14" s="7" t="s">
        <v>4</v>
      </c>
      <c r="H14" s="1" t="s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4" t="s">
        <v>102</v>
      </c>
      <c r="V14" s="24" t="s">
        <v>102</v>
      </c>
      <c r="W14" s="24" t="s">
        <v>102</v>
      </c>
      <c r="X14" s="24" t="s">
        <v>102</v>
      </c>
      <c r="Y14" s="24" t="s">
        <v>102</v>
      </c>
      <c r="Z14" s="24" t="s">
        <v>102</v>
      </c>
      <c r="AA14" s="24" t="s">
        <v>102</v>
      </c>
      <c r="AB14" s="24" t="s">
        <v>102</v>
      </c>
      <c r="AC14" s="24" t="s">
        <v>102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6</v>
      </c>
      <c r="AL14" s="21">
        <v>6</v>
      </c>
      <c r="AM14" s="21">
        <f t="shared" si="0"/>
        <v>0</v>
      </c>
      <c r="AN14" s="21">
        <f t="shared" si="1"/>
        <v>6</v>
      </c>
      <c r="AO14" s="21">
        <f t="shared" si="2"/>
        <v>6</v>
      </c>
    </row>
    <row r="15" spans="1:41" ht="38.25" customHeight="1">
      <c r="A15" s="3" t="s">
        <v>51</v>
      </c>
      <c r="B15" s="15">
        <v>7703</v>
      </c>
      <c r="C15" s="14" t="s">
        <v>72</v>
      </c>
      <c r="D15" s="7" t="s">
        <v>54</v>
      </c>
      <c r="E15" s="7" t="s">
        <v>1</v>
      </c>
      <c r="F15" s="9" t="s">
        <v>9</v>
      </c>
      <c r="G15" s="7" t="s">
        <v>4</v>
      </c>
      <c r="H15" s="1" t="s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4" t="s">
        <v>102</v>
      </c>
      <c r="V15" s="24" t="s">
        <v>102</v>
      </c>
      <c r="W15" s="24" t="s">
        <v>102</v>
      </c>
      <c r="X15" s="24" t="s">
        <v>102</v>
      </c>
      <c r="Y15" s="24" t="s">
        <v>102</v>
      </c>
      <c r="Z15" s="24" t="s">
        <v>102</v>
      </c>
      <c r="AA15" s="24" t="s">
        <v>102</v>
      </c>
      <c r="AB15" s="24" t="s">
        <v>102</v>
      </c>
      <c r="AC15" s="24" t="s">
        <v>102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2</v>
      </c>
      <c r="AK15" s="21">
        <v>1</v>
      </c>
      <c r="AL15" s="21">
        <v>3</v>
      </c>
      <c r="AM15" s="21">
        <f t="shared" si="0"/>
        <v>2</v>
      </c>
      <c r="AN15" s="21">
        <f t="shared" si="1"/>
        <v>1</v>
      </c>
      <c r="AO15" s="21">
        <f t="shared" si="2"/>
        <v>3</v>
      </c>
    </row>
    <row r="16" spans="1:41" ht="38.25" customHeight="1">
      <c r="A16" s="3" t="s">
        <v>51</v>
      </c>
      <c r="B16" s="15">
        <v>1108</v>
      </c>
      <c r="C16" s="14" t="s">
        <v>74</v>
      </c>
      <c r="D16" s="7" t="s">
        <v>54</v>
      </c>
      <c r="E16" s="7" t="s">
        <v>22</v>
      </c>
      <c r="F16" s="8">
        <v>18</v>
      </c>
      <c r="G16" s="7" t="s">
        <v>4</v>
      </c>
      <c r="H16" s="1" t="s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4" t="s">
        <v>102</v>
      </c>
      <c r="V16" s="24" t="s">
        <v>102</v>
      </c>
      <c r="W16" s="24" t="s">
        <v>102</v>
      </c>
      <c r="X16" s="24" t="s">
        <v>102</v>
      </c>
      <c r="Y16" s="24" t="s">
        <v>102</v>
      </c>
      <c r="Z16" s="24" t="s">
        <v>102</v>
      </c>
      <c r="AA16" s="24" t="s">
        <v>102</v>
      </c>
      <c r="AB16" s="24" t="s">
        <v>102</v>
      </c>
      <c r="AC16" s="24" t="s">
        <v>102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7</v>
      </c>
      <c r="AL16" s="21">
        <v>7</v>
      </c>
      <c r="AM16" s="21">
        <f t="shared" si="0"/>
        <v>0</v>
      </c>
      <c r="AN16" s="21">
        <f t="shared" si="1"/>
        <v>7</v>
      </c>
      <c r="AO16" s="21">
        <f t="shared" si="2"/>
        <v>7</v>
      </c>
    </row>
    <row r="17" spans="1:41" ht="38.25" customHeight="1">
      <c r="A17" s="3" t="s">
        <v>51</v>
      </c>
      <c r="B17" s="15">
        <v>1090</v>
      </c>
      <c r="C17" s="14" t="s">
        <v>75</v>
      </c>
      <c r="D17" s="7" t="s">
        <v>54</v>
      </c>
      <c r="E17" s="7" t="s">
        <v>22</v>
      </c>
      <c r="F17" s="8">
        <v>14</v>
      </c>
      <c r="G17" s="7" t="s">
        <v>4</v>
      </c>
      <c r="H17" s="1" t="s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4" t="s">
        <v>102</v>
      </c>
      <c r="V17" s="24" t="s">
        <v>102</v>
      </c>
      <c r="W17" s="24" t="s">
        <v>102</v>
      </c>
      <c r="X17" s="24" t="s">
        <v>102</v>
      </c>
      <c r="Y17" s="24" t="s">
        <v>102</v>
      </c>
      <c r="Z17" s="24" t="s">
        <v>102</v>
      </c>
      <c r="AA17" s="24" t="s">
        <v>102</v>
      </c>
      <c r="AB17" s="24" t="s">
        <v>102</v>
      </c>
      <c r="AC17" s="24" t="s">
        <v>102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1</v>
      </c>
      <c r="AK17" s="21">
        <v>1</v>
      </c>
      <c r="AL17" s="21">
        <v>2</v>
      </c>
      <c r="AM17" s="21">
        <f t="shared" si="0"/>
        <v>1</v>
      </c>
      <c r="AN17" s="21">
        <f t="shared" si="1"/>
        <v>1</v>
      </c>
      <c r="AO17" s="21">
        <f t="shared" si="2"/>
        <v>2</v>
      </c>
    </row>
    <row r="18" spans="1:41" ht="38.25" customHeight="1">
      <c r="A18" s="3" t="s">
        <v>51</v>
      </c>
      <c r="B18" s="15">
        <v>1110</v>
      </c>
      <c r="C18" s="14" t="s">
        <v>76</v>
      </c>
      <c r="D18" s="7" t="s">
        <v>54</v>
      </c>
      <c r="E18" s="7" t="s">
        <v>22</v>
      </c>
      <c r="F18" s="8">
        <v>23</v>
      </c>
      <c r="G18" s="7" t="s">
        <v>4</v>
      </c>
      <c r="H18" s="1" t="s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4" t="s">
        <v>102</v>
      </c>
      <c r="V18" s="24" t="s">
        <v>102</v>
      </c>
      <c r="W18" s="24" t="s">
        <v>102</v>
      </c>
      <c r="X18" s="24" t="s">
        <v>102</v>
      </c>
      <c r="Y18" s="24" t="s">
        <v>102</v>
      </c>
      <c r="Z18" s="24" t="s">
        <v>102</v>
      </c>
      <c r="AA18" s="24" t="s">
        <v>102</v>
      </c>
      <c r="AB18" s="24" t="s">
        <v>102</v>
      </c>
      <c r="AC18" s="24" t="s">
        <v>102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1</v>
      </c>
      <c r="AK18" s="21">
        <v>1</v>
      </c>
      <c r="AL18" s="21">
        <v>2</v>
      </c>
      <c r="AM18" s="21">
        <f t="shared" si="0"/>
        <v>1</v>
      </c>
      <c r="AN18" s="21">
        <f t="shared" si="1"/>
        <v>1</v>
      </c>
      <c r="AO18" s="21">
        <f t="shared" si="2"/>
        <v>2</v>
      </c>
    </row>
    <row r="19" spans="1:41" ht="38.25">
      <c r="A19" s="11" t="s">
        <v>101</v>
      </c>
      <c r="B19" s="15">
        <v>8392</v>
      </c>
      <c r="C19" s="14" t="s">
        <v>80</v>
      </c>
      <c r="D19" s="7" t="s">
        <v>54</v>
      </c>
      <c r="E19" s="7" t="s">
        <v>1</v>
      </c>
      <c r="F19" s="9" t="s">
        <v>11</v>
      </c>
      <c r="G19" s="7" t="s">
        <v>4</v>
      </c>
      <c r="H19" s="3" t="s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6</v>
      </c>
      <c r="S19" s="21">
        <v>12</v>
      </c>
      <c r="T19" s="21">
        <v>18</v>
      </c>
      <c r="U19" s="24" t="s">
        <v>102</v>
      </c>
      <c r="V19" s="24" t="s">
        <v>102</v>
      </c>
      <c r="W19" s="24" t="s">
        <v>102</v>
      </c>
      <c r="X19" s="24" t="s">
        <v>102</v>
      </c>
      <c r="Y19" s="24" t="s">
        <v>102</v>
      </c>
      <c r="Z19" s="24" t="s">
        <v>102</v>
      </c>
      <c r="AA19" s="24" t="s">
        <v>102</v>
      </c>
      <c r="AB19" s="24" t="s">
        <v>102</v>
      </c>
      <c r="AC19" s="24" t="s">
        <v>102</v>
      </c>
      <c r="AD19" s="21">
        <v>0</v>
      </c>
      <c r="AE19" s="21">
        <v>0</v>
      </c>
      <c r="AF19" s="21">
        <v>0</v>
      </c>
      <c r="AG19" s="21">
        <v>6</v>
      </c>
      <c r="AH19" s="21">
        <v>12</v>
      </c>
      <c r="AI19" s="21">
        <v>18</v>
      </c>
      <c r="AJ19" s="21">
        <v>14</v>
      </c>
      <c r="AK19" s="21">
        <v>36</v>
      </c>
      <c r="AL19" s="21">
        <v>50</v>
      </c>
      <c r="AM19" s="21">
        <f aca="true" t="shared" si="3" ref="AM19:AM35">SUM(I19,O19,R19,U19,X19,AA19,AD19,AJ19)</f>
        <v>20</v>
      </c>
      <c r="AN19" s="21">
        <f aca="true" t="shared" si="4" ref="AN19:AN35">SUM(J19,P19,S19,V19,Y19,AB19,AE19,AK19)</f>
        <v>48</v>
      </c>
      <c r="AO19" s="21">
        <f aca="true" t="shared" si="5" ref="AO19:AO35">SUM(AM19:AN19)</f>
        <v>68</v>
      </c>
    </row>
    <row r="20" spans="1:41" ht="38.25">
      <c r="A20" s="11" t="s">
        <v>101</v>
      </c>
      <c r="B20" s="15">
        <v>7372</v>
      </c>
      <c r="C20" s="14" t="s">
        <v>77</v>
      </c>
      <c r="D20" s="7" t="s">
        <v>54</v>
      </c>
      <c r="E20" s="7" t="s">
        <v>1</v>
      </c>
      <c r="F20" s="9" t="s">
        <v>11</v>
      </c>
      <c r="G20" s="7" t="s">
        <v>4</v>
      </c>
      <c r="H20" s="1" t="s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4" t="s">
        <v>102</v>
      </c>
      <c r="V20" s="24" t="s">
        <v>102</v>
      </c>
      <c r="W20" s="24" t="s">
        <v>102</v>
      </c>
      <c r="X20" s="24" t="s">
        <v>102</v>
      </c>
      <c r="Y20" s="24" t="s">
        <v>102</v>
      </c>
      <c r="Z20" s="24" t="s">
        <v>102</v>
      </c>
      <c r="AA20" s="24" t="s">
        <v>102</v>
      </c>
      <c r="AB20" s="24" t="s">
        <v>102</v>
      </c>
      <c r="AC20" s="24" t="s">
        <v>102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6</v>
      </c>
      <c r="AL20" s="21">
        <v>6</v>
      </c>
      <c r="AM20" s="21">
        <f t="shared" si="3"/>
        <v>0</v>
      </c>
      <c r="AN20" s="21">
        <f t="shared" si="4"/>
        <v>6</v>
      </c>
      <c r="AO20" s="21">
        <f t="shared" si="5"/>
        <v>6</v>
      </c>
    </row>
    <row r="21" spans="1:41" ht="38.25">
      <c r="A21" s="11" t="s">
        <v>101</v>
      </c>
      <c r="B21" s="15">
        <v>1087</v>
      </c>
      <c r="C21" s="14" t="s">
        <v>78</v>
      </c>
      <c r="D21" s="7" t="s">
        <v>54</v>
      </c>
      <c r="E21" s="7" t="s">
        <v>22</v>
      </c>
      <c r="F21" s="8">
        <v>13</v>
      </c>
      <c r="G21" s="7" t="s">
        <v>4</v>
      </c>
      <c r="H21" s="1" t="s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4" t="s">
        <v>102</v>
      </c>
      <c r="V21" s="24" t="s">
        <v>102</v>
      </c>
      <c r="W21" s="24" t="s">
        <v>102</v>
      </c>
      <c r="X21" s="24" t="s">
        <v>102</v>
      </c>
      <c r="Y21" s="24" t="s">
        <v>102</v>
      </c>
      <c r="Z21" s="24" t="s">
        <v>102</v>
      </c>
      <c r="AA21" s="24" t="s">
        <v>102</v>
      </c>
      <c r="AB21" s="24" t="s">
        <v>102</v>
      </c>
      <c r="AC21" s="24" t="s">
        <v>102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1</v>
      </c>
      <c r="AL21" s="21">
        <v>1</v>
      </c>
      <c r="AM21" s="21">
        <f t="shared" si="3"/>
        <v>0</v>
      </c>
      <c r="AN21" s="21">
        <f t="shared" si="4"/>
        <v>1</v>
      </c>
      <c r="AO21" s="21">
        <f t="shared" si="5"/>
        <v>1</v>
      </c>
    </row>
    <row r="22" spans="1:41" ht="38.25" customHeight="1">
      <c r="A22" s="18" t="s">
        <v>52</v>
      </c>
      <c r="B22" s="17">
        <v>7113</v>
      </c>
      <c r="C22" s="18" t="s">
        <v>61</v>
      </c>
      <c r="D22" s="18" t="s">
        <v>54</v>
      </c>
      <c r="E22" s="16" t="s">
        <v>1</v>
      </c>
      <c r="F22" s="19" t="s">
        <v>13</v>
      </c>
      <c r="G22" s="16" t="s">
        <v>4</v>
      </c>
      <c r="H22" s="16" t="s">
        <v>2</v>
      </c>
      <c r="I22" s="20">
        <v>86</v>
      </c>
      <c r="J22" s="20">
        <v>94</v>
      </c>
      <c r="K22" s="20">
        <v>180</v>
      </c>
      <c r="L22" s="20">
        <v>85</v>
      </c>
      <c r="M22" s="20">
        <v>94</v>
      </c>
      <c r="N22" s="20">
        <v>179</v>
      </c>
      <c r="O22" s="20">
        <v>72</v>
      </c>
      <c r="P22" s="20">
        <v>73</v>
      </c>
      <c r="Q22" s="20">
        <v>145</v>
      </c>
      <c r="R22" s="20">
        <v>87</v>
      </c>
      <c r="S22" s="20">
        <v>66</v>
      </c>
      <c r="T22" s="20">
        <v>153</v>
      </c>
      <c r="U22" s="23" t="s">
        <v>102</v>
      </c>
      <c r="V22" s="23" t="s">
        <v>102</v>
      </c>
      <c r="W22" s="23" t="s">
        <v>102</v>
      </c>
      <c r="X22" s="23" t="s">
        <v>102</v>
      </c>
      <c r="Y22" s="23" t="s">
        <v>102</v>
      </c>
      <c r="Z22" s="23" t="s">
        <v>102</v>
      </c>
      <c r="AA22" s="23" t="s">
        <v>102</v>
      </c>
      <c r="AB22" s="23" t="s">
        <v>102</v>
      </c>
      <c r="AC22" s="23" t="s">
        <v>102</v>
      </c>
      <c r="AD22" s="20">
        <v>0</v>
      </c>
      <c r="AE22" s="20">
        <v>0</v>
      </c>
      <c r="AF22" s="20">
        <v>0</v>
      </c>
      <c r="AG22" s="20">
        <v>245</v>
      </c>
      <c r="AH22" s="20">
        <v>233</v>
      </c>
      <c r="AI22" s="20">
        <v>478</v>
      </c>
      <c r="AJ22" s="20">
        <v>104</v>
      </c>
      <c r="AK22" s="20">
        <v>97</v>
      </c>
      <c r="AL22" s="20">
        <v>201</v>
      </c>
      <c r="AM22" s="20">
        <f t="shared" si="3"/>
        <v>349</v>
      </c>
      <c r="AN22" s="20">
        <f t="shared" si="4"/>
        <v>330</v>
      </c>
      <c r="AO22" s="20">
        <f t="shared" si="5"/>
        <v>679</v>
      </c>
    </row>
    <row r="23" spans="1:41" ht="38.25" customHeight="1">
      <c r="A23" s="18" t="s">
        <v>52</v>
      </c>
      <c r="B23" s="17">
        <v>7894</v>
      </c>
      <c r="C23" s="18" t="s">
        <v>62</v>
      </c>
      <c r="D23" s="18" t="s">
        <v>54</v>
      </c>
      <c r="E23" s="16" t="s">
        <v>1</v>
      </c>
      <c r="F23" s="19" t="s">
        <v>14</v>
      </c>
      <c r="G23" s="16" t="s">
        <v>4</v>
      </c>
      <c r="H23" s="16" t="s">
        <v>2</v>
      </c>
      <c r="I23" s="20">
        <v>139</v>
      </c>
      <c r="J23" s="20">
        <v>21</v>
      </c>
      <c r="K23" s="20">
        <v>160</v>
      </c>
      <c r="L23" s="20">
        <v>139</v>
      </c>
      <c r="M23" s="20">
        <v>21</v>
      </c>
      <c r="N23" s="20">
        <v>160</v>
      </c>
      <c r="O23" s="20">
        <v>123</v>
      </c>
      <c r="P23" s="20">
        <v>15</v>
      </c>
      <c r="Q23" s="20">
        <v>138</v>
      </c>
      <c r="R23" s="20">
        <v>120</v>
      </c>
      <c r="S23" s="20">
        <v>17</v>
      </c>
      <c r="T23" s="20">
        <v>137</v>
      </c>
      <c r="U23" s="23" t="s">
        <v>102</v>
      </c>
      <c r="V23" s="23" t="s">
        <v>102</v>
      </c>
      <c r="W23" s="23" t="s">
        <v>102</v>
      </c>
      <c r="X23" s="23" t="s">
        <v>102</v>
      </c>
      <c r="Y23" s="23" t="s">
        <v>102</v>
      </c>
      <c r="Z23" s="23" t="s">
        <v>102</v>
      </c>
      <c r="AA23" s="23" t="s">
        <v>102</v>
      </c>
      <c r="AB23" s="23" t="s">
        <v>102</v>
      </c>
      <c r="AC23" s="23" t="s">
        <v>102</v>
      </c>
      <c r="AD23" s="20">
        <v>0</v>
      </c>
      <c r="AE23" s="20">
        <v>0</v>
      </c>
      <c r="AF23" s="20">
        <v>0</v>
      </c>
      <c r="AG23" s="20">
        <v>382</v>
      </c>
      <c r="AH23" s="20">
        <v>53</v>
      </c>
      <c r="AI23" s="20">
        <v>435</v>
      </c>
      <c r="AJ23" s="20">
        <v>8</v>
      </c>
      <c r="AK23" s="20">
        <v>1</v>
      </c>
      <c r="AL23" s="20">
        <v>9</v>
      </c>
      <c r="AM23" s="20">
        <f t="shared" si="3"/>
        <v>390</v>
      </c>
      <c r="AN23" s="20">
        <f t="shared" si="4"/>
        <v>54</v>
      </c>
      <c r="AO23" s="20">
        <f t="shared" si="5"/>
        <v>444</v>
      </c>
    </row>
    <row r="24" spans="1:41" ht="38.25" customHeight="1">
      <c r="A24" s="3" t="s">
        <v>52</v>
      </c>
      <c r="B24" s="15">
        <v>7112</v>
      </c>
      <c r="C24" s="14" t="s">
        <v>87</v>
      </c>
      <c r="D24" s="7" t="s">
        <v>54</v>
      </c>
      <c r="E24" s="7" t="s">
        <v>1</v>
      </c>
      <c r="F24" s="9" t="s">
        <v>25</v>
      </c>
      <c r="G24" s="7" t="s">
        <v>4</v>
      </c>
      <c r="H24" s="1" t="s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4" t="s">
        <v>102</v>
      </c>
      <c r="V24" s="24" t="s">
        <v>102</v>
      </c>
      <c r="W24" s="24" t="s">
        <v>102</v>
      </c>
      <c r="X24" s="24" t="s">
        <v>102</v>
      </c>
      <c r="Y24" s="24" t="s">
        <v>102</v>
      </c>
      <c r="Z24" s="24" t="s">
        <v>102</v>
      </c>
      <c r="AA24" s="24" t="s">
        <v>102</v>
      </c>
      <c r="AB24" s="24" t="s">
        <v>102</v>
      </c>
      <c r="AC24" s="24" t="s">
        <v>102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4</v>
      </c>
      <c r="AK24" s="21">
        <v>6</v>
      </c>
      <c r="AL24" s="21">
        <v>10</v>
      </c>
      <c r="AM24" s="21">
        <f t="shared" si="3"/>
        <v>4</v>
      </c>
      <c r="AN24" s="21">
        <f t="shared" si="4"/>
        <v>6</v>
      </c>
      <c r="AO24" s="21">
        <f t="shared" si="5"/>
        <v>10</v>
      </c>
    </row>
    <row r="25" spans="1:41" ht="38.25" customHeight="1">
      <c r="A25" s="3" t="s">
        <v>52</v>
      </c>
      <c r="B25" s="15">
        <v>7282</v>
      </c>
      <c r="C25" s="14" t="s">
        <v>86</v>
      </c>
      <c r="D25" s="7" t="s">
        <v>54</v>
      </c>
      <c r="E25" s="7" t="s">
        <v>1</v>
      </c>
      <c r="F25" s="9" t="s">
        <v>6</v>
      </c>
      <c r="G25" s="7" t="s">
        <v>4</v>
      </c>
      <c r="H25" s="1" t="s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4" t="s">
        <v>102</v>
      </c>
      <c r="V25" s="24" t="s">
        <v>102</v>
      </c>
      <c r="W25" s="24" t="s">
        <v>102</v>
      </c>
      <c r="X25" s="24" t="s">
        <v>102</v>
      </c>
      <c r="Y25" s="24" t="s">
        <v>102</v>
      </c>
      <c r="Z25" s="24" t="s">
        <v>102</v>
      </c>
      <c r="AA25" s="24" t="s">
        <v>102</v>
      </c>
      <c r="AB25" s="24" t="s">
        <v>102</v>
      </c>
      <c r="AC25" s="24" t="s">
        <v>102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20</v>
      </c>
      <c r="AK25" s="21">
        <v>15</v>
      </c>
      <c r="AL25" s="21">
        <v>35</v>
      </c>
      <c r="AM25" s="21">
        <f t="shared" si="3"/>
        <v>20</v>
      </c>
      <c r="AN25" s="21">
        <f t="shared" si="4"/>
        <v>15</v>
      </c>
      <c r="AO25" s="21">
        <f t="shared" si="5"/>
        <v>35</v>
      </c>
    </row>
    <row r="26" spans="1:41" ht="38.25" customHeight="1">
      <c r="A26" s="3" t="s">
        <v>52</v>
      </c>
      <c r="B26" s="15">
        <v>1011</v>
      </c>
      <c r="C26" s="14" t="s">
        <v>63</v>
      </c>
      <c r="D26" s="7" t="s">
        <v>54</v>
      </c>
      <c r="E26" s="7" t="s">
        <v>22</v>
      </c>
      <c r="F26" s="8">
        <v>17</v>
      </c>
      <c r="G26" s="7" t="s">
        <v>4</v>
      </c>
      <c r="H26" s="1" t="s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4" t="s">
        <v>102</v>
      </c>
      <c r="V26" s="24" t="s">
        <v>102</v>
      </c>
      <c r="W26" s="24" t="s">
        <v>102</v>
      </c>
      <c r="X26" s="24" t="s">
        <v>102</v>
      </c>
      <c r="Y26" s="24" t="s">
        <v>102</v>
      </c>
      <c r="Z26" s="24" t="s">
        <v>102</v>
      </c>
      <c r="AA26" s="24" t="s">
        <v>102</v>
      </c>
      <c r="AB26" s="24" t="s">
        <v>102</v>
      </c>
      <c r="AC26" s="24" t="s">
        <v>102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9</v>
      </c>
      <c r="AK26" s="21">
        <v>15</v>
      </c>
      <c r="AL26" s="21">
        <v>24</v>
      </c>
      <c r="AM26" s="21">
        <f t="shared" si="3"/>
        <v>9</v>
      </c>
      <c r="AN26" s="21">
        <f t="shared" si="4"/>
        <v>15</v>
      </c>
      <c r="AO26" s="21">
        <f t="shared" si="5"/>
        <v>24</v>
      </c>
    </row>
    <row r="27" spans="1:41" ht="38.25" customHeight="1">
      <c r="A27" s="3" t="s">
        <v>52</v>
      </c>
      <c r="B27" s="15">
        <v>1013</v>
      </c>
      <c r="C27" s="14" t="s">
        <v>64</v>
      </c>
      <c r="D27" s="7" t="s">
        <v>54</v>
      </c>
      <c r="E27" s="7" t="s">
        <v>22</v>
      </c>
      <c r="F27" s="8">
        <v>28</v>
      </c>
      <c r="G27" s="7" t="s">
        <v>4</v>
      </c>
      <c r="H27" s="1" t="s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4" t="s">
        <v>102</v>
      </c>
      <c r="V27" s="24" t="s">
        <v>102</v>
      </c>
      <c r="W27" s="24" t="s">
        <v>102</v>
      </c>
      <c r="X27" s="24" t="s">
        <v>102</v>
      </c>
      <c r="Y27" s="24" t="s">
        <v>102</v>
      </c>
      <c r="Z27" s="24" t="s">
        <v>102</v>
      </c>
      <c r="AA27" s="24" t="s">
        <v>102</v>
      </c>
      <c r="AB27" s="24" t="s">
        <v>102</v>
      </c>
      <c r="AC27" s="24" t="s">
        <v>102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6</v>
      </c>
      <c r="AK27" s="21">
        <v>10</v>
      </c>
      <c r="AL27" s="21">
        <v>16</v>
      </c>
      <c r="AM27" s="21">
        <f t="shared" si="3"/>
        <v>6</v>
      </c>
      <c r="AN27" s="21">
        <f t="shared" si="4"/>
        <v>10</v>
      </c>
      <c r="AO27" s="21">
        <f t="shared" si="5"/>
        <v>16</v>
      </c>
    </row>
    <row r="28" spans="1:41" ht="38.25" customHeight="1">
      <c r="A28" s="3" t="s">
        <v>52</v>
      </c>
      <c r="B28" s="15">
        <v>1020</v>
      </c>
      <c r="C28" s="14" t="s">
        <v>65</v>
      </c>
      <c r="D28" s="7" t="s">
        <v>54</v>
      </c>
      <c r="E28" s="7" t="s">
        <v>22</v>
      </c>
      <c r="F28" s="8">
        <v>31</v>
      </c>
      <c r="G28" s="7" t="s">
        <v>4</v>
      </c>
      <c r="H28" s="1" t="s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1</v>
      </c>
      <c r="R28" s="21">
        <v>1</v>
      </c>
      <c r="S28" s="21">
        <v>1</v>
      </c>
      <c r="T28" s="21">
        <v>2</v>
      </c>
      <c r="U28" s="24" t="s">
        <v>102</v>
      </c>
      <c r="V28" s="24" t="s">
        <v>102</v>
      </c>
      <c r="W28" s="24" t="s">
        <v>102</v>
      </c>
      <c r="X28" s="24" t="s">
        <v>102</v>
      </c>
      <c r="Y28" s="24" t="s">
        <v>102</v>
      </c>
      <c r="Z28" s="24" t="s">
        <v>102</v>
      </c>
      <c r="AA28" s="24" t="s">
        <v>102</v>
      </c>
      <c r="AB28" s="24" t="s">
        <v>102</v>
      </c>
      <c r="AC28" s="24" t="s">
        <v>102</v>
      </c>
      <c r="AD28" s="21">
        <v>0</v>
      </c>
      <c r="AE28" s="21">
        <v>0</v>
      </c>
      <c r="AF28" s="21">
        <v>0</v>
      </c>
      <c r="AG28" s="21">
        <v>2</v>
      </c>
      <c r="AH28" s="21">
        <v>1</v>
      </c>
      <c r="AI28" s="21">
        <v>3</v>
      </c>
      <c r="AJ28" s="21">
        <v>6</v>
      </c>
      <c r="AK28" s="21">
        <v>7</v>
      </c>
      <c r="AL28" s="21">
        <v>13</v>
      </c>
      <c r="AM28" s="21">
        <f t="shared" si="3"/>
        <v>8</v>
      </c>
      <c r="AN28" s="21">
        <f t="shared" si="4"/>
        <v>8</v>
      </c>
      <c r="AO28" s="21">
        <f t="shared" si="5"/>
        <v>16</v>
      </c>
    </row>
    <row r="29" spans="1:41" ht="38.25" customHeight="1">
      <c r="A29" s="18" t="s">
        <v>52</v>
      </c>
      <c r="B29" s="17">
        <v>8122</v>
      </c>
      <c r="C29" s="18" t="s">
        <v>66</v>
      </c>
      <c r="D29" s="18" t="s">
        <v>56</v>
      </c>
      <c r="E29" s="16" t="s">
        <v>1</v>
      </c>
      <c r="F29" s="19" t="s">
        <v>12</v>
      </c>
      <c r="G29" s="16" t="s">
        <v>4</v>
      </c>
      <c r="H29" s="16" t="s">
        <v>2</v>
      </c>
      <c r="I29" s="20">
        <v>26</v>
      </c>
      <c r="J29" s="20">
        <v>29</v>
      </c>
      <c r="K29" s="20">
        <v>55</v>
      </c>
      <c r="L29" s="20">
        <v>25</v>
      </c>
      <c r="M29" s="20">
        <v>29</v>
      </c>
      <c r="N29" s="20">
        <v>54</v>
      </c>
      <c r="O29" s="20">
        <v>19</v>
      </c>
      <c r="P29" s="20">
        <v>24</v>
      </c>
      <c r="Q29" s="20">
        <v>43</v>
      </c>
      <c r="R29" s="23" t="s">
        <v>102</v>
      </c>
      <c r="S29" s="23" t="s">
        <v>102</v>
      </c>
      <c r="T29" s="23" t="s">
        <v>102</v>
      </c>
      <c r="U29" s="23" t="s">
        <v>102</v>
      </c>
      <c r="V29" s="23" t="s">
        <v>102</v>
      </c>
      <c r="W29" s="23" t="s">
        <v>102</v>
      </c>
      <c r="X29" s="23" t="s">
        <v>102</v>
      </c>
      <c r="Y29" s="23" t="s">
        <v>102</v>
      </c>
      <c r="Z29" s="23" t="s">
        <v>102</v>
      </c>
      <c r="AA29" s="23" t="s">
        <v>102</v>
      </c>
      <c r="AB29" s="23" t="s">
        <v>102</v>
      </c>
      <c r="AC29" s="23" t="s">
        <v>102</v>
      </c>
      <c r="AD29" s="20">
        <v>0</v>
      </c>
      <c r="AE29" s="20">
        <v>0</v>
      </c>
      <c r="AF29" s="20">
        <v>0</v>
      </c>
      <c r="AG29" s="20">
        <v>45</v>
      </c>
      <c r="AH29" s="20">
        <v>53</v>
      </c>
      <c r="AI29" s="20">
        <v>98</v>
      </c>
      <c r="AJ29" s="20">
        <v>8</v>
      </c>
      <c r="AK29" s="20">
        <v>7</v>
      </c>
      <c r="AL29" s="20">
        <v>15</v>
      </c>
      <c r="AM29" s="20">
        <f t="shared" si="3"/>
        <v>53</v>
      </c>
      <c r="AN29" s="20">
        <f t="shared" si="4"/>
        <v>60</v>
      </c>
      <c r="AO29" s="20">
        <f t="shared" si="5"/>
        <v>113</v>
      </c>
    </row>
    <row r="30" spans="1:41" ht="38.25" customHeight="1">
      <c r="A30" s="18" t="s">
        <v>52</v>
      </c>
      <c r="B30" s="17">
        <v>6003</v>
      </c>
      <c r="C30" s="18" t="s">
        <v>67</v>
      </c>
      <c r="D30" s="18" t="s">
        <v>57</v>
      </c>
      <c r="E30" s="16" t="s">
        <v>1</v>
      </c>
      <c r="F30" s="19" t="s">
        <v>5</v>
      </c>
      <c r="G30" s="16" t="s">
        <v>4</v>
      </c>
      <c r="H30" s="16" t="s">
        <v>2</v>
      </c>
      <c r="I30" s="20">
        <v>66</v>
      </c>
      <c r="J30" s="20">
        <v>77</v>
      </c>
      <c r="K30" s="20">
        <v>143</v>
      </c>
      <c r="L30" s="20">
        <v>65</v>
      </c>
      <c r="M30" s="20">
        <v>77</v>
      </c>
      <c r="N30" s="20">
        <v>142</v>
      </c>
      <c r="O30" s="20">
        <v>38</v>
      </c>
      <c r="P30" s="20">
        <v>90</v>
      </c>
      <c r="Q30" s="20">
        <v>128</v>
      </c>
      <c r="R30" s="20">
        <v>40</v>
      </c>
      <c r="S30" s="20">
        <v>86</v>
      </c>
      <c r="T30" s="20">
        <v>126</v>
      </c>
      <c r="U30" s="20">
        <v>54</v>
      </c>
      <c r="V30" s="20">
        <v>75</v>
      </c>
      <c r="W30" s="20">
        <v>129</v>
      </c>
      <c r="X30" s="20">
        <v>62</v>
      </c>
      <c r="Y30" s="20">
        <v>117</v>
      </c>
      <c r="Z30" s="20">
        <v>179</v>
      </c>
      <c r="AA30" s="23" t="s">
        <v>102</v>
      </c>
      <c r="AB30" s="23" t="s">
        <v>102</v>
      </c>
      <c r="AC30" s="23" t="s">
        <v>102</v>
      </c>
      <c r="AD30" s="20">
        <v>1</v>
      </c>
      <c r="AE30" s="20">
        <v>3</v>
      </c>
      <c r="AF30" s="20">
        <v>4</v>
      </c>
      <c r="AG30" s="20">
        <v>261</v>
      </c>
      <c r="AH30" s="20">
        <v>448</v>
      </c>
      <c r="AI30" s="20">
        <v>709</v>
      </c>
      <c r="AJ30" s="20">
        <v>133</v>
      </c>
      <c r="AK30" s="20">
        <v>273</v>
      </c>
      <c r="AL30" s="20">
        <v>406</v>
      </c>
      <c r="AM30" s="20">
        <f t="shared" si="3"/>
        <v>394</v>
      </c>
      <c r="AN30" s="20">
        <f t="shared" si="4"/>
        <v>721</v>
      </c>
      <c r="AO30" s="20">
        <f t="shared" si="5"/>
        <v>1115</v>
      </c>
    </row>
    <row r="31" spans="1:41" ht="48" customHeight="1">
      <c r="A31" s="3" t="s">
        <v>52</v>
      </c>
      <c r="B31" s="15">
        <v>215</v>
      </c>
      <c r="C31" s="14" t="s">
        <v>63</v>
      </c>
      <c r="D31" s="7" t="s">
        <v>55</v>
      </c>
      <c r="E31" s="7" t="s">
        <v>23</v>
      </c>
      <c r="F31" s="9"/>
      <c r="G31" s="7" t="s">
        <v>4</v>
      </c>
      <c r="H31" s="1" t="s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8</v>
      </c>
      <c r="AK31" s="21">
        <v>9</v>
      </c>
      <c r="AL31" s="21">
        <v>17</v>
      </c>
      <c r="AM31" s="21">
        <f t="shared" si="3"/>
        <v>8</v>
      </c>
      <c r="AN31" s="21">
        <f t="shared" si="4"/>
        <v>9</v>
      </c>
      <c r="AO31" s="21">
        <f t="shared" si="5"/>
        <v>17</v>
      </c>
    </row>
    <row r="32" spans="1:41" ht="38.25" customHeight="1">
      <c r="A32" s="3" t="s">
        <v>52</v>
      </c>
      <c r="B32" s="15">
        <v>218</v>
      </c>
      <c r="C32" s="14" t="s">
        <v>67</v>
      </c>
      <c r="D32" s="7" t="s">
        <v>55</v>
      </c>
      <c r="E32" s="7" t="s">
        <v>23</v>
      </c>
      <c r="F32" s="9"/>
      <c r="G32" s="7" t="s">
        <v>4</v>
      </c>
      <c r="H32" s="1" t="s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4</v>
      </c>
      <c r="AK32" s="21">
        <v>16</v>
      </c>
      <c r="AL32" s="21">
        <v>20</v>
      </c>
      <c r="AM32" s="21">
        <f t="shared" si="3"/>
        <v>4</v>
      </c>
      <c r="AN32" s="21">
        <f t="shared" si="4"/>
        <v>16</v>
      </c>
      <c r="AO32" s="21">
        <f t="shared" si="5"/>
        <v>20</v>
      </c>
    </row>
    <row r="33" spans="1:41" ht="51" customHeight="1">
      <c r="A33" s="18" t="s">
        <v>53</v>
      </c>
      <c r="B33" s="17" t="s">
        <v>92</v>
      </c>
      <c r="C33" s="18" t="s">
        <v>97</v>
      </c>
      <c r="D33" s="18" t="s">
        <v>54</v>
      </c>
      <c r="E33" s="16" t="s">
        <v>1</v>
      </c>
      <c r="F33" s="19" t="s">
        <v>16</v>
      </c>
      <c r="G33" s="16" t="s">
        <v>26</v>
      </c>
      <c r="H33" s="16" t="s">
        <v>2</v>
      </c>
      <c r="I33" s="20">
        <v>17</v>
      </c>
      <c r="J33" s="20">
        <v>25</v>
      </c>
      <c r="K33" s="20">
        <v>42</v>
      </c>
      <c r="L33" s="20">
        <v>16</v>
      </c>
      <c r="M33" s="20">
        <v>24</v>
      </c>
      <c r="N33" s="20">
        <v>40</v>
      </c>
      <c r="O33" s="20">
        <v>17</v>
      </c>
      <c r="P33" s="20">
        <v>16</v>
      </c>
      <c r="Q33" s="20">
        <v>33</v>
      </c>
      <c r="R33" s="20">
        <v>12</v>
      </c>
      <c r="S33" s="20">
        <v>19</v>
      </c>
      <c r="T33" s="20">
        <v>31</v>
      </c>
      <c r="U33" s="23" t="s">
        <v>102</v>
      </c>
      <c r="V33" s="23" t="s">
        <v>102</v>
      </c>
      <c r="W33" s="23" t="s">
        <v>102</v>
      </c>
      <c r="X33" s="23" t="s">
        <v>102</v>
      </c>
      <c r="Y33" s="23" t="s">
        <v>102</v>
      </c>
      <c r="Z33" s="23" t="s">
        <v>102</v>
      </c>
      <c r="AA33" s="23" t="s">
        <v>102</v>
      </c>
      <c r="AB33" s="23" t="s">
        <v>102</v>
      </c>
      <c r="AC33" s="23" t="s">
        <v>102</v>
      </c>
      <c r="AD33" s="20">
        <v>1</v>
      </c>
      <c r="AE33" s="20">
        <v>0</v>
      </c>
      <c r="AF33" s="20">
        <v>1</v>
      </c>
      <c r="AG33" s="20">
        <v>47</v>
      </c>
      <c r="AH33" s="20">
        <v>60</v>
      </c>
      <c r="AI33" s="20">
        <v>107</v>
      </c>
      <c r="AJ33" s="20">
        <v>7</v>
      </c>
      <c r="AK33" s="20">
        <v>5</v>
      </c>
      <c r="AL33" s="20">
        <v>12</v>
      </c>
      <c r="AM33" s="20">
        <f t="shared" si="3"/>
        <v>54</v>
      </c>
      <c r="AN33" s="20">
        <f t="shared" si="4"/>
        <v>65</v>
      </c>
      <c r="AO33" s="20">
        <f t="shared" si="5"/>
        <v>119</v>
      </c>
    </row>
    <row r="34" spans="1:41" ht="51" customHeight="1">
      <c r="A34" s="18" t="s">
        <v>53</v>
      </c>
      <c r="B34" s="17" t="s">
        <v>95</v>
      </c>
      <c r="C34" s="18" t="s">
        <v>81</v>
      </c>
      <c r="D34" s="18" t="s">
        <v>54</v>
      </c>
      <c r="E34" s="16" t="s">
        <v>1</v>
      </c>
      <c r="F34" s="19" t="s">
        <v>17</v>
      </c>
      <c r="G34" s="16" t="s">
        <v>26</v>
      </c>
      <c r="H34" s="16" t="s">
        <v>2</v>
      </c>
      <c r="I34" s="20">
        <v>22</v>
      </c>
      <c r="J34" s="20">
        <v>55</v>
      </c>
      <c r="K34" s="20">
        <v>77</v>
      </c>
      <c r="L34" s="20">
        <v>22</v>
      </c>
      <c r="M34" s="20">
        <v>54</v>
      </c>
      <c r="N34" s="20">
        <v>76</v>
      </c>
      <c r="O34" s="20">
        <v>24</v>
      </c>
      <c r="P34" s="20">
        <v>32</v>
      </c>
      <c r="Q34" s="20">
        <v>56</v>
      </c>
      <c r="R34" s="20">
        <v>24</v>
      </c>
      <c r="S34" s="20">
        <v>42</v>
      </c>
      <c r="T34" s="20">
        <v>66</v>
      </c>
      <c r="U34" s="23" t="s">
        <v>102</v>
      </c>
      <c r="V34" s="23" t="s">
        <v>102</v>
      </c>
      <c r="W34" s="23" t="s">
        <v>102</v>
      </c>
      <c r="X34" s="23" t="s">
        <v>102</v>
      </c>
      <c r="Y34" s="23" t="s">
        <v>102</v>
      </c>
      <c r="Z34" s="23" t="s">
        <v>102</v>
      </c>
      <c r="AA34" s="23" t="s">
        <v>102</v>
      </c>
      <c r="AB34" s="23" t="s">
        <v>102</v>
      </c>
      <c r="AC34" s="23" t="s">
        <v>102</v>
      </c>
      <c r="AD34" s="20">
        <v>0</v>
      </c>
      <c r="AE34" s="20">
        <v>0</v>
      </c>
      <c r="AF34" s="20">
        <v>0</v>
      </c>
      <c r="AG34" s="20">
        <v>70</v>
      </c>
      <c r="AH34" s="20">
        <v>129</v>
      </c>
      <c r="AI34" s="20">
        <v>199</v>
      </c>
      <c r="AJ34" s="20">
        <v>20</v>
      </c>
      <c r="AK34" s="20">
        <v>39</v>
      </c>
      <c r="AL34" s="20">
        <v>59</v>
      </c>
      <c r="AM34" s="20">
        <f t="shared" si="3"/>
        <v>90</v>
      </c>
      <c r="AN34" s="20">
        <f t="shared" si="4"/>
        <v>168</v>
      </c>
      <c r="AO34" s="20">
        <f t="shared" si="5"/>
        <v>258</v>
      </c>
    </row>
    <row r="35" spans="1:41" ht="38.25" customHeight="1">
      <c r="A35" s="18" t="s">
        <v>53</v>
      </c>
      <c r="B35" s="17" t="s">
        <v>96</v>
      </c>
      <c r="C35" s="18" t="s">
        <v>82</v>
      </c>
      <c r="D35" s="18" t="s">
        <v>54</v>
      </c>
      <c r="E35" s="16" t="s">
        <v>1</v>
      </c>
      <c r="F35" s="19" t="s">
        <v>17</v>
      </c>
      <c r="G35" s="16" t="s">
        <v>27</v>
      </c>
      <c r="H35" s="16" t="s">
        <v>2</v>
      </c>
      <c r="I35" s="20">
        <v>9</v>
      </c>
      <c r="J35" s="20">
        <v>22</v>
      </c>
      <c r="K35" s="20">
        <v>31</v>
      </c>
      <c r="L35" s="20">
        <v>9</v>
      </c>
      <c r="M35" s="20">
        <v>20</v>
      </c>
      <c r="N35" s="20">
        <v>29</v>
      </c>
      <c r="O35" s="20">
        <v>13</v>
      </c>
      <c r="P35" s="20">
        <v>12</v>
      </c>
      <c r="Q35" s="20">
        <v>25</v>
      </c>
      <c r="R35" s="20">
        <v>0</v>
      </c>
      <c r="S35" s="20">
        <v>0</v>
      </c>
      <c r="T35" s="20">
        <v>0</v>
      </c>
      <c r="U35" s="23" t="s">
        <v>102</v>
      </c>
      <c r="V35" s="23" t="s">
        <v>102</v>
      </c>
      <c r="W35" s="23" t="s">
        <v>102</v>
      </c>
      <c r="X35" s="23" t="s">
        <v>102</v>
      </c>
      <c r="Y35" s="23" t="s">
        <v>102</v>
      </c>
      <c r="Z35" s="23" t="s">
        <v>102</v>
      </c>
      <c r="AA35" s="23" t="s">
        <v>102</v>
      </c>
      <c r="AB35" s="23" t="s">
        <v>102</v>
      </c>
      <c r="AC35" s="23" t="s">
        <v>102</v>
      </c>
      <c r="AD35" s="20">
        <v>0</v>
      </c>
      <c r="AE35" s="20">
        <v>0</v>
      </c>
      <c r="AF35" s="20">
        <v>0</v>
      </c>
      <c r="AG35" s="20">
        <v>22</v>
      </c>
      <c r="AH35" s="20">
        <v>34</v>
      </c>
      <c r="AI35" s="20">
        <v>56</v>
      </c>
      <c r="AJ35" s="20">
        <v>0</v>
      </c>
      <c r="AK35" s="20">
        <v>0</v>
      </c>
      <c r="AL35" s="20">
        <v>0</v>
      </c>
      <c r="AM35" s="20">
        <f t="shared" si="3"/>
        <v>22</v>
      </c>
      <c r="AN35" s="20">
        <f t="shared" si="4"/>
        <v>34</v>
      </c>
      <c r="AO35" s="20">
        <f t="shared" si="5"/>
        <v>56</v>
      </c>
    </row>
    <row r="36" spans="1:41" ht="51" customHeight="1">
      <c r="A36" s="18" t="s">
        <v>53</v>
      </c>
      <c r="B36" s="17" t="s">
        <v>94</v>
      </c>
      <c r="C36" s="18" t="s">
        <v>98</v>
      </c>
      <c r="D36" s="18" t="s">
        <v>54</v>
      </c>
      <c r="E36" s="16" t="s">
        <v>1</v>
      </c>
      <c r="F36" s="19" t="s">
        <v>15</v>
      </c>
      <c r="G36" s="16" t="s">
        <v>26</v>
      </c>
      <c r="H36" s="16" t="s">
        <v>2</v>
      </c>
      <c r="I36" s="20">
        <v>2</v>
      </c>
      <c r="J36" s="20">
        <v>7</v>
      </c>
      <c r="K36" s="20">
        <v>9</v>
      </c>
      <c r="L36" s="20">
        <v>2</v>
      </c>
      <c r="M36" s="20">
        <v>7</v>
      </c>
      <c r="N36" s="20">
        <v>9</v>
      </c>
      <c r="O36" s="20">
        <v>4</v>
      </c>
      <c r="P36" s="20">
        <v>8</v>
      </c>
      <c r="Q36" s="20">
        <v>12</v>
      </c>
      <c r="R36" s="20">
        <v>9</v>
      </c>
      <c r="S36" s="20">
        <v>7</v>
      </c>
      <c r="T36" s="20">
        <v>16</v>
      </c>
      <c r="U36" s="23" t="s">
        <v>102</v>
      </c>
      <c r="V36" s="23" t="s">
        <v>102</v>
      </c>
      <c r="W36" s="23" t="s">
        <v>102</v>
      </c>
      <c r="X36" s="23" t="s">
        <v>102</v>
      </c>
      <c r="Y36" s="23" t="s">
        <v>102</v>
      </c>
      <c r="Z36" s="23" t="s">
        <v>102</v>
      </c>
      <c r="AA36" s="23" t="s">
        <v>102</v>
      </c>
      <c r="AB36" s="23" t="s">
        <v>102</v>
      </c>
      <c r="AC36" s="23" t="s">
        <v>102</v>
      </c>
      <c r="AD36" s="20">
        <v>0</v>
      </c>
      <c r="AE36" s="20">
        <v>0</v>
      </c>
      <c r="AF36" s="20">
        <v>0</v>
      </c>
      <c r="AG36" s="20">
        <v>15</v>
      </c>
      <c r="AH36" s="20">
        <v>22</v>
      </c>
      <c r="AI36" s="20">
        <v>37</v>
      </c>
      <c r="AJ36" s="20">
        <v>0</v>
      </c>
      <c r="AK36" s="20">
        <v>1</v>
      </c>
      <c r="AL36" s="20">
        <v>1</v>
      </c>
      <c r="AM36" s="20">
        <f>SUM(I36,O36,R36,U36,X36,AA36,AD36,AJ36)</f>
        <v>15</v>
      </c>
      <c r="AN36" s="20">
        <f>SUM(J36,P36,S36,V36,Y36,AB36,AE36,AK36)</f>
        <v>23</v>
      </c>
      <c r="AO36" s="20">
        <f>SUM(AM36:AN36)</f>
        <v>38</v>
      </c>
    </row>
    <row r="37" spans="1:41" ht="63.75" customHeight="1">
      <c r="A37" s="3" t="s">
        <v>53</v>
      </c>
      <c r="B37" s="15" t="s">
        <v>93</v>
      </c>
      <c r="C37" s="14" t="s">
        <v>79</v>
      </c>
      <c r="D37" s="7" t="s">
        <v>54</v>
      </c>
      <c r="E37" s="7" t="s">
        <v>22</v>
      </c>
      <c r="F37" s="9" t="s">
        <v>28</v>
      </c>
      <c r="G37" s="7" t="s">
        <v>26</v>
      </c>
      <c r="H37" s="1" t="s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4" t="s">
        <v>102</v>
      </c>
      <c r="V37" s="24" t="s">
        <v>102</v>
      </c>
      <c r="W37" s="24" t="s">
        <v>102</v>
      </c>
      <c r="X37" s="24" t="s">
        <v>102</v>
      </c>
      <c r="Y37" s="24" t="s">
        <v>102</v>
      </c>
      <c r="Z37" s="24" t="s">
        <v>102</v>
      </c>
      <c r="AA37" s="24" t="s">
        <v>102</v>
      </c>
      <c r="AB37" s="24" t="s">
        <v>102</v>
      </c>
      <c r="AC37" s="24" t="s">
        <v>102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1</v>
      </c>
      <c r="AK37" s="21">
        <v>1</v>
      </c>
      <c r="AL37" s="21">
        <v>2</v>
      </c>
      <c r="AM37" s="21">
        <f>SUM(I37,O37,R37,U37,X37,AA37,AD37,AJ37)</f>
        <v>1</v>
      </c>
      <c r="AN37" s="21">
        <f>SUM(J37,P37,S37,V37,Y37,AB37,AE37,AK37)</f>
        <v>1</v>
      </c>
      <c r="AO37" s="21">
        <f>SUM(AM37:AN37)</f>
        <v>2</v>
      </c>
    </row>
    <row r="38" spans="1:41" ht="30" customHeight="1">
      <c r="A38" s="28" t="s">
        <v>18</v>
      </c>
      <c r="B38" s="28"/>
      <c r="C38" s="28"/>
      <c r="D38" s="28"/>
      <c r="E38" s="28"/>
      <c r="F38" s="28"/>
      <c r="G38" s="28"/>
      <c r="H38" s="28"/>
      <c r="I38" s="22">
        <f>SUM(I4:I37)</f>
        <v>466</v>
      </c>
      <c r="J38" s="22">
        <f>SUM(J4:J37)</f>
        <v>360</v>
      </c>
      <c r="K38" s="22">
        <f>SUM(K4:K37)</f>
        <v>826</v>
      </c>
      <c r="L38" s="22">
        <f>SUM(L4:L37)</f>
        <v>459</v>
      </c>
      <c r="M38" s="22">
        <f>SUM(M4:M37)</f>
        <v>356</v>
      </c>
      <c r="N38" s="22">
        <f>SUM(N4:N37)</f>
        <v>815</v>
      </c>
      <c r="O38" s="22">
        <f>SUM(O4:O37)</f>
        <v>377</v>
      </c>
      <c r="P38" s="22">
        <f>SUM(P4:P37)</f>
        <v>291</v>
      </c>
      <c r="Q38" s="22">
        <f>SUM(Q4:Q37)</f>
        <v>668</v>
      </c>
      <c r="R38" s="22">
        <f>SUM(R4:R37)</f>
        <v>335</v>
      </c>
      <c r="S38" s="22">
        <f>SUM(S4:S37)</f>
        <v>264</v>
      </c>
      <c r="T38" s="22">
        <f>SUM(T4:T37)</f>
        <v>599</v>
      </c>
      <c r="U38" s="22">
        <f>SUM(U4:U37)</f>
        <v>54</v>
      </c>
      <c r="V38" s="22">
        <f>SUM(V4:V37)</f>
        <v>75</v>
      </c>
      <c r="W38" s="22">
        <f>SUM(W4:W37)</f>
        <v>129</v>
      </c>
      <c r="X38" s="22">
        <f>SUM(X4:X37)</f>
        <v>62</v>
      </c>
      <c r="Y38" s="22">
        <f>SUM(Y4:Y37)</f>
        <v>117</v>
      </c>
      <c r="Z38" s="22">
        <f>SUM(Z4:Z37)</f>
        <v>179</v>
      </c>
      <c r="AA38" s="22">
        <f>SUM(AA4:AA37)</f>
        <v>0</v>
      </c>
      <c r="AB38" s="22">
        <f>SUM(AB4:AB37)</f>
        <v>0</v>
      </c>
      <c r="AC38" s="22">
        <f>SUM(AC4:AC37)</f>
        <v>0</v>
      </c>
      <c r="AD38" s="22">
        <f>SUM(AD4:AD37)</f>
        <v>2</v>
      </c>
      <c r="AE38" s="22">
        <f>SUM(AE4:AE37)</f>
        <v>3</v>
      </c>
      <c r="AF38" s="22">
        <f>SUM(AF4:AF37)</f>
        <v>5</v>
      </c>
      <c r="AG38" s="22">
        <f>SUM(AG4:AG37)</f>
        <v>1296</v>
      </c>
      <c r="AH38" s="22">
        <f>SUM(AH4:AH37)</f>
        <v>1110</v>
      </c>
      <c r="AI38" s="22">
        <f>SUM(AI4:AI37)</f>
        <v>2406</v>
      </c>
      <c r="AJ38" s="22">
        <f>SUM(AJ4:AJ37)</f>
        <v>430</v>
      </c>
      <c r="AK38" s="22">
        <f>SUM(AK4:AK37)</f>
        <v>627</v>
      </c>
      <c r="AL38" s="22">
        <f>SUM(AL4:AL37)</f>
        <v>1057</v>
      </c>
      <c r="AM38" s="22">
        <f>SUM(AM4:AM37)</f>
        <v>1726</v>
      </c>
      <c r="AN38" s="22">
        <f>SUM(AN4:AN37)</f>
        <v>1737</v>
      </c>
      <c r="AO38" s="22">
        <f>SUM(AO4:AO37)</f>
        <v>3463</v>
      </c>
    </row>
    <row r="39" ht="7.5" customHeight="1"/>
    <row r="40" spans="1:41" ht="20.25" customHeight="1">
      <c r="A40" s="34" t="s">
        <v>83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</row>
    <row r="41" spans="1:41" ht="20.25" customHeight="1">
      <c r="A41" s="25" t="s">
        <v>88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 ht="20.25" customHeight="1">
      <c r="A42" s="25" t="s">
        <v>84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</row>
    <row r="43" spans="1:30" ht="20.25" customHeight="1">
      <c r="A43" s="25" t="s">
        <v>99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7" ht="12.75">
      <c r="D47" s="10"/>
    </row>
  </sheetData>
  <sheetProtection/>
  <mergeCells count="18">
    <mergeCell ref="AA2:AC2"/>
    <mergeCell ref="A42:AD42"/>
    <mergeCell ref="AD2:AF2"/>
    <mergeCell ref="A40:AO40"/>
    <mergeCell ref="AJ2:AL2"/>
    <mergeCell ref="AM2:AO2"/>
    <mergeCell ref="A41:AD41"/>
    <mergeCell ref="A2:H2"/>
    <mergeCell ref="A43:AD43"/>
    <mergeCell ref="A1:AO1"/>
    <mergeCell ref="A38:H38"/>
    <mergeCell ref="L2:N2"/>
    <mergeCell ref="AG2:AI2"/>
    <mergeCell ref="I2:K2"/>
    <mergeCell ref="O2:Q2"/>
    <mergeCell ref="R2:T2"/>
    <mergeCell ref="U2:W2"/>
    <mergeCell ref="X2:Z2"/>
  </mergeCells>
  <printOptions horizontalCentered="1" verticalCentered="1"/>
  <pageMargins left="0" right="0" top="0" bottom="0" header="0.11811023622047245" footer="0.1181102362204724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Traetta</dc:creator>
  <cp:keywords/>
  <dc:description/>
  <cp:lastModifiedBy>user</cp:lastModifiedBy>
  <cp:lastPrinted>2016-04-18T09:22:10Z</cp:lastPrinted>
  <dcterms:created xsi:type="dcterms:W3CDTF">2015-10-26T14:43:52Z</dcterms:created>
  <dcterms:modified xsi:type="dcterms:W3CDTF">2017-04-30T13:34:34Z</dcterms:modified>
  <cp:category/>
  <cp:version/>
  <cp:contentType/>
  <cp:contentStatus/>
</cp:coreProperties>
</file>